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9" i="1" l="1"/>
  <c r="H145" i="1"/>
  <c r="H130" i="1"/>
  <c r="H122" i="1"/>
  <c r="H72" i="1"/>
  <c r="H22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C85" i="1" s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C10" i="1" s="1"/>
  <c r="H20" i="1"/>
  <c r="G20" i="1"/>
  <c r="F20" i="1"/>
  <c r="E20" i="1"/>
  <c r="D20" i="1"/>
  <c r="C20" i="1"/>
  <c r="H12" i="1"/>
  <c r="G12" i="1"/>
  <c r="G10" i="1" s="1"/>
  <c r="F12" i="1"/>
  <c r="E12" i="1"/>
  <c r="D12" i="1"/>
  <c r="C12" i="1"/>
  <c r="G85" i="1" l="1"/>
  <c r="D10" i="1"/>
  <c r="D85" i="1"/>
  <c r="D160" i="1" s="1"/>
  <c r="G160" i="1"/>
  <c r="F85" i="1"/>
  <c r="F160" i="1" s="1"/>
  <c r="C160" i="1"/>
  <c r="H85" i="1"/>
  <c r="H160" i="1" s="1"/>
  <c r="H10" i="1"/>
  <c r="E85" i="1"/>
  <c r="E10" i="1"/>
  <c r="E160" i="1" l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<sst xmlns="http://schemas.openxmlformats.org/spreadsheetml/2006/main" count="163" uniqueCount="90">
  <si>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</si>
  <si>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</si>
  <si>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</si>
  <si>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</si>
  <si>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</si>
  <si>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</si>
  <si>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</si>
  <si>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</si>
  <si>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</si>
  <si>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</si>
  <si>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</si>
  <si>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</si>
  <si>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</si>
  <si>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</si>
  <si>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</si>
  <si>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</si>
  <si>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</si>
  <si>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</si>
  <si>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</si>
  <si>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</si>
  <si>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</si>
  <si>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</si>
  <si>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</si>
  <si>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</si>
  <si>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</si>
  <si>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</si>
  <si>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</si>
  <si>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</si>
  <si>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</si>
  <si>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</si>
  <si>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</si>
  <si>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</si>
  <si>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</si>
  <si>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</si>
  <si>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</si>
  <si>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</si>
  <si>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</si>
  <si>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</si>
  <si>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</si>
  <si>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</si>
  <si>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</si>
  <si>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</si>
  <si>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</si>
  <si>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</si>
  <si>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</si>
  <si>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</si>
  <si>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</si>
  <si>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</si>
  <si>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</si>
  <si>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</si>
  <si>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</si>
  <si>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</si>
  <si>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</si>
  <si>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</si>
  <si>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</si>
  <si>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</si>
  <si>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</si>
  <si>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</si>
  <si>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</si>
  <si>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</si>
  <si>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</si>
  <si>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</si>
  <si>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</si>
  <si>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</si>
  <si>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</si>
  <si>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</si>
  <si>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</si>
  <si>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</si>
  <si>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</si>
  <si>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</si>
  <si>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</si>
  <si>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</si>
  <si>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</si>
  <si>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</si>
  <si>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</si>
  <si>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</si>
  <si>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</si>
  <si>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</si>
  <si>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</si>
  <si>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</si>
  <si>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</si>
  <si>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</si>
  <si>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</si>
  <si>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</si>
  <si>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</si>
  <si>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</si>
  <si>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</si>
  <si>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</si>
  <si>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Instituto Chihuahuense de la Juventud 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</si>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</sst>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497417</xdr:colOff>
      <xdr:row>166</xdr:row>
      <xdr:rowOff>10584</xdr:rowOff>
    </xdr:from>
    <xdr:to>
      <xdr:col>7</xdr:col>
      <xdr:colOff>103870</xdr:colOff>
      <xdr:row>173</xdr:row>
      <xdr:rowOff>116274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4" y="33316334"/>
          <a:ext cx="7247619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L170" sqref="L17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11797476</v>
      </c>
      <c r="D85" s="17">
        <f t="shared" ref="D85:H85" si="14">SUM(D86,D94,D104,D114,D124,D134,D138,D147,D151)</f>
        <v>7004546</v>
      </c>
      <c r="E85" s="31">
        <f t="shared" si="14"/>
        <v>18802022</v>
      </c>
      <c r="F85" s="17">
        <f t="shared" si="14"/>
        <v>18024476</v>
      </c>
      <c r="G85" s="17">
        <f t="shared" si="14"/>
        <v>16579402</v>
      </c>
      <c r="H85" s="31">
        <f t="shared" si="14"/>
        <v>777546</v>
      </c>
      <c r="M85" s="18"/>
    </row>
    <row r="86" spans="2:13" x14ac:dyDescent="0.2">
      <c r="B86" s="19" t="s">
        <v>13</v>
      </c>
      <c r="C86" s="7">
        <f>SUM(C87:C93)</f>
        <v>4803526</v>
      </c>
      <c r="D86" s="7">
        <f t="shared" ref="D86:H86" si="15">SUM(D87:D93)</f>
        <v>1118811</v>
      </c>
      <c r="E86" s="29">
        <f t="shared" si="15"/>
        <v>5922337</v>
      </c>
      <c r="F86" s="7">
        <f t="shared" si="15"/>
        <v>5538636</v>
      </c>
      <c r="G86" s="7">
        <f t="shared" si="15"/>
        <v>5538635</v>
      </c>
      <c r="H86" s="29">
        <f t="shared" si="15"/>
        <v>383701</v>
      </c>
    </row>
    <row r="87" spans="2:13" ht="24" x14ac:dyDescent="0.2">
      <c r="B87" s="10" t="s">
        <v>14</v>
      </c>
      <c r="C87" s="25">
        <v>1193812</v>
      </c>
      <c r="D87" s="25">
        <v>292041</v>
      </c>
      <c r="E87" s="30">
        <f>SUM(C87:D87)</f>
        <v>1485853</v>
      </c>
      <c r="F87" s="26">
        <v>1485853</v>
      </c>
      <c r="G87" s="26">
        <v>1485853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1437081</v>
      </c>
      <c r="D88" s="25">
        <v>243951</v>
      </c>
      <c r="E88" s="30">
        <f t="shared" ref="E88:E153" si="17">SUM(C88:D88)</f>
        <v>1681032</v>
      </c>
      <c r="F88" s="26">
        <v>1681032</v>
      </c>
      <c r="G88" s="26">
        <v>1681032</v>
      </c>
      <c r="H88" s="34">
        <f>SUM(E88-F88)</f>
        <v>0</v>
      </c>
    </row>
    <row r="89" spans="2:13" x14ac:dyDescent="0.2">
      <c r="B89" s="10" t="s">
        <v>16</v>
      </c>
      <c r="C89" s="25">
        <v>1231014</v>
      </c>
      <c r="D89" s="25">
        <v>259387</v>
      </c>
      <c r="E89" s="30">
        <f t="shared" si="17"/>
        <v>1490401</v>
      </c>
      <c r="F89" s="26">
        <v>1479832</v>
      </c>
      <c r="G89" s="26">
        <v>1479832</v>
      </c>
      <c r="H89" s="34">
        <f t="shared" si="16"/>
        <v>10569</v>
      </c>
    </row>
    <row r="90" spans="2:13" x14ac:dyDescent="0.2">
      <c r="B90" s="10" t="s">
        <v>17</v>
      </c>
      <c r="C90" s="25">
        <v>557193</v>
      </c>
      <c r="D90" s="25">
        <v>90523</v>
      </c>
      <c r="E90" s="30">
        <f t="shared" si="17"/>
        <v>647716</v>
      </c>
      <c r="F90" s="26">
        <v>644363</v>
      </c>
      <c r="G90" s="26">
        <v>644363</v>
      </c>
      <c r="H90" s="34">
        <f t="shared" si="16"/>
        <v>3353</v>
      </c>
    </row>
    <row r="91" spans="2:13" x14ac:dyDescent="0.2">
      <c r="B91" s="10" t="s">
        <v>18</v>
      </c>
      <c r="C91" s="25">
        <v>188916</v>
      </c>
      <c r="D91" s="25">
        <v>29423</v>
      </c>
      <c r="E91" s="30">
        <f t="shared" si="17"/>
        <v>218339</v>
      </c>
      <c r="F91" s="26">
        <v>218341</v>
      </c>
      <c r="G91" s="26">
        <v>218340</v>
      </c>
      <c r="H91" s="34">
        <f t="shared" si="16"/>
        <v>-2</v>
      </c>
    </row>
    <row r="92" spans="2:13" x14ac:dyDescent="0.2">
      <c r="B92" s="10" t="s">
        <v>19</v>
      </c>
      <c r="C92" s="25">
        <v>170078</v>
      </c>
      <c r="D92" s="25">
        <v>199703</v>
      </c>
      <c r="E92" s="30">
        <f t="shared" si="17"/>
        <v>369781</v>
      </c>
      <c r="F92" s="26">
        <v>0</v>
      </c>
      <c r="G92" s="26">
        <v>0</v>
      </c>
      <c r="H92" s="34">
        <f t="shared" si="16"/>
        <v>369781</v>
      </c>
    </row>
    <row r="93" spans="2:13" x14ac:dyDescent="0.2">
      <c r="B93" s="10" t="s">
        <v>20</v>
      </c>
      <c r="C93" s="25">
        <v>25432</v>
      </c>
      <c r="D93" s="25">
        <v>3783</v>
      </c>
      <c r="E93" s="30">
        <f t="shared" si="17"/>
        <v>29215</v>
      </c>
      <c r="F93" s="26">
        <v>29215</v>
      </c>
      <c r="G93" s="26">
        <v>29215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428610</v>
      </c>
      <c r="D94" s="7">
        <f t="shared" ref="D94:H94" si="18">SUM(D95:D103)</f>
        <v>24718</v>
      </c>
      <c r="E94" s="29">
        <f t="shared" si="18"/>
        <v>453328</v>
      </c>
      <c r="F94" s="7">
        <f t="shared" si="18"/>
        <v>444053</v>
      </c>
      <c r="G94" s="7">
        <f t="shared" si="18"/>
        <v>444053</v>
      </c>
      <c r="H94" s="29">
        <f t="shared" si="18"/>
        <v>9275</v>
      </c>
    </row>
    <row r="95" spans="2:13" ht="24" x14ac:dyDescent="0.2">
      <c r="B95" s="10" t="s">
        <v>22</v>
      </c>
      <c r="C95" s="25">
        <v>106654</v>
      </c>
      <c r="D95" s="25">
        <v>-25337</v>
      </c>
      <c r="E95" s="30">
        <f t="shared" si="17"/>
        <v>81317</v>
      </c>
      <c r="F95" s="26">
        <v>81317</v>
      </c>
      <c r="G95" s="26">
        <v>81317</v>
      </c>
      <c r="H95" s="34">
        <f t="shared" si="16"/>
        <v>0</v>
      </c>
    </row>
    <row r="96" spans="2:13" x14ac:dyDescent="0.2">
      <c r="B96" s="10" t="s">
        <v>23</v>
      </c>
      <c r="C96" s="25">
        <v>67452</v>
      </c>
      <c r="D96" s="25">
        <v>-741</v>
      </c>
      <c r="E96" s="30">
        <f t="shared" si="17"/>
        <v>66711</v>
      </c>
      <c r="F96" s="26">
        <v>57437</v>
      </c>
      <c r="G96" s="26">
        <v>57437</v>
      </c>
      <c r="H96" s="34">
        <f t="shared" si="16"/>
        <v>9274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19807</v>
      </c>
      <c r="D98" s="25">
        <v>10560</v>
      </c>
      <c r="E98" s="30">
        <f t="shared" si="17"/>
        <v>30367</v>
      </c>
      <c r="F98" s="26">
        <v>30367</v>
      </c>
      <c r="G98" s="26">
        <v>30367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207880</v>
      </c>
      <c r="D100" s="25">
        <v>-50550</v>
      </c>
      <c r="E100" s="30">
        <f t="shared" si="17"/>
        <v>157330</v>
      </c>
      <c r="F100" s="26">
        <v>157330</v>
      </c>
      <c r="G100" s="26">
        <v>157330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26817</v>
      </c>
      <c r="D103" s="25">
        <v>90786</v>
      </c>
      <c r="E103" s="30">
        <f t="shared" si="17"/>
        <v>117603</v>
      </c>
      <c r="F103" s="26">
        <v>117602</v>
      </c>
      <c r="G103" s="26">
        <v>117602</v>
      </c>
      <c r="H103" s="34">
        <f t="shared" si="16"/>
        <v>1</v>
      </c>
    </row>
    <row r="104" spans="2:18" ht="24" x14ac:dyDescent="0.2">
      <c r="B104" s="20" t="s">
        <v>31</v>
      </c>
      <c r="C104" s="7">
        <f>SUM(C105:C113)</f>
        <v>3265429</v>
      </c>
      <c r="D104" s="7">
        <f t="shared" ref="D104:H104" si="19">SUM(D105:D113)</f>
        <v>-979316</v>
      </c>
      <c r="E104" s="29">
        <f t="shared" si="19"/>
        <v>2286113</v>
      </c>
      <c r="F104" s="7">
        <f t="shared" si="19"/>
        <v>2244177</v>
      </c>
      <c r="G104" s="7">
        <f t="shared" si="19"/>
        <v>2113526</v>
      </c>
      <c r="H104" s="29">
        <f t="shared" si="19"/>
        <v>41936</v>
      </c>
    </row>
    <row r="105" spans="2:18" x14ac:dyDescent="0.2">
      <c r="B105" s="10" t="s">
        <v>32</v>
      </c>
      <c r="C105" s="25">
        <v>105752</v>
      </c>
      <c r="D105" s="25">
        <v>-17400</v>
      </c>
      <c r="E105" s="30">
        <f t="shared" si="17"/>
        <v>88352</v>
      </c>
      <c r="F105" s="26">
        <v>87681</v>
      </c>
      <c r="G105" s="26">
        <v>87681</v>
      </c>
      <c r="H105" s="34">
        <f t="shared" si="16"/>
        <v>671</v>
      </c>
    </row>
    <row r="106" spans="2:18" x14ac:dyDescent="0.2">
      <c r="B106" s="10" t="s">
        <v>33</v>
      </c>
      <c r="C106" s="25">
        <v>35070</v>
      </c>
      <c r="D106" s="25">
        <v>-15760</v>
      </c>
      <c r="E106" s="30">
        <f t="shared" si="17"/>
        <v>19310</v>
      </c>
      <c r="F106" s="26">
        <v>18060</v>
      </c>
      <c r="G106" s="26">
        <v>14330</v>
      </c>
      <c r="H106" s="34">
        <f t="shared" si="16"/>
        <v>1250</v>
      </c>
    </row>
    <row r="107" spans="2:18" ht="24" x14ac:dyDescent="0.2">
      <c r="B107" s="10" t="s">
        <v>34</v>
      </c>
      <c r="C107" s="25">
        <v>398292</v>
      </c>
      <c r="D107" s="25">
        <v>-187112</v>
      </c>
      <c r="E107" s="30">
        <f t="shared" si="17"/>
        <v>211180</v>
      </c>
      <c r="F107" s="26">
        <v>209150</v>
      </c>
      <c r="G107" s="26">
        <v>156950</v>
      </c>
      <c r="H107" s="34">
        <f t="shared" si="16"/>
        <v>2030</v>
      </c>
    </row>
    <row r="108" spans="2:18" ht="24" x14ac:dyDescent="0.2">
      <c r="B108" s="10" t="s">
        <v>35</v>
      </c>
      <c r="C108" s="25">
        <v>109720</v>
      </c>
      <c r="D108" s="25">
        <v>-51193</v>
      </c>
      <c r="E108" s="30">
        <f t="shared" si="17"/>
        <v>58527</v>
      </c>
      <c r="F108" s="26">
        <v>58150</v>
      </c>
      <c r="G108" s="26">
        <v>49185</v>
      </c>
      <c r="H108" s="34">
        <f t="shared" si="16"/>
        <v>377</v>
      </c>
    </row>
    <row r="109" spans="2:18" ht="24" x14ac:dyDescent="0.2">
      <c r="B109" s="10" t="s">
        <v>36</v>
      </c>
      <c r="C109" s="25">
        <v>161213</v>
      </c>
      <c r="D109" s="25">
        <v>11973</v>
      </c>
      <c r="E109" s="30">
        <f t="shared" si="17"/>
        <v>173186</v>
      </c>
      <c r="F109" s="26">
        <v>172657</v>
      </c>
      <c r="G109" s="26">
        <v>172657</v>
      </c>
      <c r="H109" s="34">
        <f t="shared" si="16"/>
        <v>529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96946</v>
      </c>
      <c r="D111" s="25">
        <v>-33321</v>
      </c>
      <c r="E111" s="30">
        <f t="shared" si="17"/>
        <v>63625</v>
      </c>
      <c r="F111" s="26">
        <v>62648</v>
      </c>
      <c r="G111" s="26">
        <v>62648</v>
      </c>
      <c r="H111" s="34">
        <f t="shared" si="16"/>
        <v>977</v>
      </c>
    </row>
    <row r="112" spans="2:18" x14ac:dyDescent="0.2">
      <c r="B112" s="10" t="s">
        <v>39</v>
      </c>
      <c r="C112" s="25">
        <v>2343200</v>
      </c>
      <c r="D112" s="25">
        <v>-681476</v>
      </c>
      <c r="E112" s="30">
        <f t="shared" si="17"/>
        <v>1661724</v>
      </c>
      <c r="F112" s="26">
        <v>1625690</v>
      </c>
      <c r="G112" s="26">
        <v>1559934</v>
      </c>
      <c r="H112" s="34">
        <f t="shared" si="16"/>
        <v>36034</v>
      </c>
      <c r="J112" s="21"/>
    </row>
    <row r="113" spans="2:8" x14ac:dyDescent="0.2">
      <c r="B113" s="10" t="s">
        <v>40</v>
      </c>
      <c r="C113" s="25">
        <v>15236</v>
      </c>
      <c r="D113" s="25">
        <v>-5027</v>
      </c>
      <c r="E113" s="30">
        <f t="shared" si="17"/>
        <v>10209</v>
      </c>
      <c r="F113" s="26">
        <v>10141</v>
      </c>
      <c r="G113" s="26">
        <v>10141</v>
      </c>
      <c r="H113" s="34">
        <f t="shared" si="16"/>
        <v>68</v>
      </c>
    </row>
    <row r="114" spans="2:8" ht="29.25" customHeight="1" x14ac:dyDescent="0.2">
      <c r="B114" s="20" t="s">
        <v>41</v>
      </c>
      <c r="C114" s="7">
        <f>SUM(C115:C123)</f>
        <v>3299911</v>
      </c>
      <c r="D114" s="7">
        <f t="shared" ref="D114:H114" si="20">SUM(D115:D123)</f>
        <v>1468140</v>
      </c>
      <c r="E114" s="29">
        <f t="shared" si="20"/>
        <v>4768051</v>
      </c>
      <c r="F114" s="7">
        <f t="shared" si="20"/>
        <v>4738402</v>
      </c>
      <c r="G114" s="7">
        <f t="shared" si="20"/>
        <v>4738402</v>
      </c>
      <c r="H114" s="29">
        <f t="shared" si="20"/>
        <v>29649</v>
      </c>
    </row>
    <row r="115" spans="2:8" ht="24" x14ac:dyDescent="0.2">
      <c r="B115" s="10" t="s">
        <v>42</v>
      </c>
      <c r="C115" s="25">
        <v>25327</v>
      </c>
      <c r="D115" s="25">
        <v>50412</v>
      </c>
      <c r="E115" s="30">
        <f t="shared" si="17"/>
        <v>75739</v>
      </c>
      <c r="F115" s="26">
        <v>58102</v>
      </c>
      <c r="G115" s="26">
        <v>58102</v>
      </c>
      <c r="H115" s="34">
        <f t="shared" si="16"/>
        <v>17637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3107353</v>
      </c>
      <c r="D118" s="25">
        <v>1041792</v>
      </c>
      <c r="E118" s="30">
        <f t="shared" si="17"/>
        <v>4149145</v>
      </c>
      <c r="F118" s="26">
        <v>4143645</v>
      </c>
      <c r="G118" s="26">
        <v>4143645</v>
      </c>
      <c r="H118" s="34">
        <f t="shared" si="16"/>
        <v>5500</v>
      </c>
    </row>
    <row r="119" spans="2:8" x14ac:dyDescent="0.2">
      <c r="B119" s="10" t="s">
        <v>46</v>
      </c>
      <c r="C119" s="25">
        <v>167231</v>
      </c>
      <c r="D119" s="25">
        <v>375936</v>
      </c>
      <c r="E119" s="30">
        <f t="shared" si="17"/>
        <v>543167</v>
      </c>
      <c r="F119" s="26">
        <v>536655</v>
      </c>
      <c r="G119" s="26">
        <v>536655</v>
      </c>
      <c r="H119" s="34">
        <f t="shared" si="16"/>
        <v>6512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5372193</v>
      </c>
      <c r="E124" s="29">
        <f t="shared" si="21"/>
        <v>5372193</v>
      </c>
      <c r="F124" s="7">
        <f t="shared" si="21"/>
        <v>5059208</v>
      </c>
      <c r="G124" s="7">
        <f t="shared" si="21"/>
        <v>3744786</v>
      </c>
      <c r="H124" s="29">
        <f t="shared" si="21"/>
        <v>312985</v>
      </c>
    </row>
    <row r="125" spans="2:8" x14ac:dyDescent="0.2">
      <c r="B125" s="10" t="s">
        <v>52</v>
      </c>
      <c r="C125" s="25">
        <v>0</v>
      </c>
      <c r="D125" s="25">
        <v>3142795</v>
      </c>
      <c r="E125" s="30">
        <f t="shared" si="17"/>
        <v>3142795</v>
      </c>
      <c r="F125" s="26">
        <v>3095832</v>
      </c>
      <c r="G125" s="26">
        <v>1877832</v>
      </c>
      <c r="H125" s="34">
        <f t="shared" si="16"/>
        <v>46963</v>
      </c>
    </row>
    <row r="126" spans="2:8" x14ac:dyDescent="0.2">
      <c r="B126" s="10" t="s">
        <v>53</v>
      </c>
      <c r="C126" s="25">
        <v>0</v>
      </c>
      <c r="D126" s="25">
        <v>1005000</v>
      </c>
      <c r="E126" s="30">
        <f t="shared" si="17"/>
        <v>1005000</v>
      </c>
      <c r="F126" s="26">
        <v>739028</v>
      </c>
      <c r="G126" s="26">
        <v>642606</v>
      </c>
      <c r="H126" s="34">
        <f t="shared" si="16"/>
        <v>265972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1217300</v>
      </c>
      <c r="E128" s="30">
        <f t="shared" si="17"/>
        <v>1217300</v>
      </c>
      <c r="F128" s="26">
        <v>1217250</v>
      </c>
      <c r="G128" s="26">
        <v>1217250</v>
      </c>
      <c r="H128" s="34">
        <f t="shared" si="16"/>
        <v>50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7098</v>
      </c>
      <c r="E130" s="30">
        <f t="shared" si="17"/>
        <v>7098</v>
      </c>
      <c r="F130" s="26">
        <v>7098</v>
      </c>
      <c r="G130" s="26">
        <v>7098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11797476</v>
      </c>
      <c r="D160" s="24">
        <f t="shared" ref="D160:G160" si="28">SUM(D10,D85)</f>
        <v>7004546</v>
      </c>
      <c r="E160" s="32">
        <f>SUM(E10,E85)</f>
        <v>18802022</v>
      </c>
      <c r="F160" s="24">
        <f t="shared" si="28"/>
        <v>18024476</v>
      </c>
      <c r="G160" s="24">
        <f t="shared" si="28"/>
        <v>16579402</v>
      </c>
      <c r="H160" s="32">
        <f>SUM(H10,H85)</f>
        <v>777546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2023-02-08T18:09:49Z</cp:lastPrinted>
  <dcterms:created xsi:type="dcterms:W3CDTF">2020-01-08T21:14:59Z</dcterms:created>
  <dcterms:modified xsi:type="dcterms:W3CDTF">2023-02-08T18:31:05Z</dcterms:modified>
</cp:coreProperties>
</file>